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28800" windowHeight="14235" tabRatio="500"/>
  </bookViews>
  <sheets>
    <sheet name="Zählprptokoll Vorlage" sheetId="2" r:id="rId1"/>
    <sheet name="Kassenübersicht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Q3" i="2"/>
  <c r="U3" i="2"/>
  <c r="V4" i="2"/>
  <c r="Q4" i="2"/>
  <c r="U4" i="2"/>
  <c r="V5" i="2"/>
  <c r="Q5" i="2"/>
  <c r="U5" i="2"/>
  <c r="V6" i="2"/>
  <c r="Q6" i="2"/>
  <c r="U6" i="2"/>
  <c r="V7" i="2"/>
  <c r="Q7" i="2"/>
  <c r="U7" i="2"/>
  <c r="V8" i="2"/>
  <c r="Q8" i="2"/>
  <c r="U8" i="2"/>
  <c r="V9" i="2"/>
  <c r="Q9" i="2"/>
  <c r="U9" i="2"/>
  <c r="V10" i="2"/>
  <c r="Q10" i="2"/>
  <c r="U10" i="2"/>
  <c r="V11" i="2"/>
  <c r="Q11" i="2"/>
  <c r="U11" i="2"/>
  <c r="V12" i="2"/>
  <c r="Q12" i="2"/>
  <c r="U12" i="2"/>
  <c r="V13" i="2"/>
  <c r="Q13" i="2"/>
  <c r="U13" i="2"/>
  <c r="V14" i="2"/>
  <c r="Q14" i="2"/>
  <c r="U14" i="2"/>
  <c r="V15" i="2"/>
  <c r="Q15" i="2"/>
  <c r="U15" i="2"/>
  <c r="V16" i="2"/>
  <c r="Q16" i="2"/>
  <c r="U16" i="2"/>
  <c r="V17" i="2"/>
  <c r="Q17" i="2"/>
  <c r="U17" i="2"/>
  <c r="V18" i="2"/>
  <c r="Q18" i="2"/>
  <c r="U18" i="2"/>
  <c r="V19" i="2"/>
  <c r="Q19" i="2"/>
  <c r="U19" i="2"/>
  <c r="V20" i="2"/>
  <c r="Q20" i="2"/>
  <c r="U20" i="2"/>
  <c r="V21" i="2"/>
  <c r="Q21" i="2"/>
  <c r="U21" i="2"/>
  <c r="V22" i="2"/>
  <c r="Q22" i="2"/>
  <c r="U22" i="2"/>
  <c r="V23" i="2"/>
  <c r="Q23" i="2"/>
  <c r="U23" i="2"/>
  <c r="V24" i="2"/>
  <c r="Q24" i="2"/>
  <c r="U24" i="2"/>
  <c r="V25" i="2"/>
  <c r="Q25" i="2"/>
  <c r="U25" i="2"/>
  <c r="V26" i="2"/>
  <c r="Q26" i="2"/>
  <c r="U26" i="2"/>
  <c r="V27" i="2"/>
  <c r="Q27" i="2"/>
  <c r="U27" i="2"/>
  <c r="V28" i="2"/>
  <c r="Q28" i="2"/>
  <c r="U28" i="2"/>
  <c r="V29" i="2"/>
  <c r="Q29" i="2"/>
  <c r="U29" i="2"/>
  <c r="V30" i="2"/>
  <c r="Q30" i="2"/>
  <c r="U30" i="2"/>
  <c r="V31" i="2"/>
  <c r="Q31" i="2"/>
  <c r="U31" i="2"/>
  <c r="V32" i="2"/>
  <c r="Q32" i="2"/>
  <c r="U32" i="2"/>
  <c r="V33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Q33" i="2"/>
  <c r="U33" i="2"/>
  <c r="W33" i="2"/>
  <c r="W4" i="2"/>
  <c r="W5" i="2"/>
  <c r="W6" i="2"/>
  <c r="W7" i="2"/>
  <c r="W8" i="2"/>
  <c r="W9" i="2"/>
  <c r="W10" i="2"/>
  <c r="W11" i="2"/>
  <c r="W12" i="2"/>
  <c r="W13" i="2"/>
  <c r="W14" i="2"/>
  <c r="W3" i="2"/>
</calcChain>
</file>

<file path=xl/sharedStrings.xml><?xml version="1.0" encoding="utf-8"?>
<sst xmlns="http://schemas.openxmlformats.org/spreadsheetml/2006/main" count="19" uniqueCount="19">
  <si>
    <t>Summe</t>
  </si>
  <si>
    <t>Datum:</t>
  </si>
  <si>
    <t>Nummer</t>
  </si>
  <si>
    <t>Einnahme</t>
  </si>
  <si>
    <t>Ausgabe</t>
  </si>
  <si>
    <t>Bestand</t>
  </si>
  <si>
    <t>Zählprotokoll für:</t>
  </si>
  <si>
    <t>Ausgaben</t>
  </si>
  <si>
    <t>Entnahmen</t>
  </si>
  <si>
    <t>Einlagen</t>
  </si>
  <si>
    <t>Anfangsbestand</t>
  </si>
  <si>
    <t>ZW-Summe</t>
  </si>
  <si>
    <t>AB</t>
  </si>
  <si>
    <t>EINNAHMEN</t>
  </si>
  <si>
    <t>Kassenübersicht für:</t>
  </si>
  <si>
    <t>Monat:</t>
  </si>
  <si>
    <t>Inhalt</t>
  </si>
  <si>
    <t>Datum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</si>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</sst>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;[Red]\-#,##0.00\ &quot;€&quot;"/>
    <numFmt numFmtId="165" formatCode="dd/mm/yy;@"/>
    <numFmt numFmtId="166" formatCode="_-* #,##0.00\ [$€-407]_-;\-* #,##0.00\ [$€-407]_-;_-* &quot;-&quot;??\ [$€-407]_-;_-@_-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/>
    <xf numFmtId="166" fontId="6" fillId="0" borderId="0" xfId="0" applyNumberFormat="1" applyFont="1"/>
    <xf numFmtId="166" fontId="6" fillId="0" borderId="0" xfId="0" applyNumberFormat="1" applyFont="1" applyProtection="1"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65" fontId="4" fillId="0" borderId="0" xfId="0" applyNumberFormat="1" applyFont="1" applyProtection="1"/>
    <xf numFmtId="166" fontId="5" fillId="0" borderId="0" xfId="0" applyNumberFormat="1" applyFont="1" applyProtection="1"/>
    <xf numFmtId="166" fontId="5" fillId="0" borderId="0" xfId="0" applyNumberFormat="1" applyFont="1" applyAlignment="1" applyProtection="1">
      <alignment horizontal="right"/>
    </xf>
    <xf numFmtId="0" fontId="5" fillId="0" borderId="0" xfId="0" applyFont="1" applyProtection="1"/>
    <xf numFmtId="164" fontId="5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applyFont="1" applyProtection="1"/>
    <xf numFmtId="164" fontId="2" fillId="0" borderId="0" xfId="0" applyNumberFormat="1" applyFont="1" applyProtection="1"/>
    <xf numFmtId="165" fontId="3" fillId="0" borderId="0" xfId="0" applyNumberFormat="1" applyFont="1" applyProtection="1"/>
    <xf numFmtId="166" fontId="2" fillId="0" borderId="0" xfId="0" applyNumberFormat="1" applyFont="1" applyProtection="1"/>
    <xf numFmtId="166" fontId="2" fillId="0" borderId="0" xfId="0" applyNumberFormat="1" applyFont="1" applyAlignment="1" applyProtection="1">
      <alignment horizontal="right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textRotation="78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activeCell="A2" sqref="A2"/>
    </sheetView>
  </sheetViews>
  <sheetFormatPr defaultColWidth="10.875" defaultRowHeight="27.95" customHeight="1" x14ac:dyDescent="0.25"/>
  <cols>
    <col min="1" max="1" width="16" style="16" bestFit="1" customWidth="1"/>
    <col min="2" max="2" width="10.125" style="17" bestFit="1" customWidth="1"/>
    <col min="3" max="3" width="10.125" style="18" bestFit="1" customWidth="1"/>
    <col min="4" max="9" width="7.375" style="14" bestFit="1" customWidth="1"/>
    <col min="10" max="12" width="8.375" style="14" bestFit="1" customWidth="1"/>
    <col min="13" max="15" width="9.375" style="14" bestFit="1" customWidth="1"/>
    <col min="16" max="16" width="8.875" style="14" bestFit="1" customWidth="1"/>
    <col min="17" max="17" width="10.875" style="6"/>
    <col min="18" max="20" width="10.875" style="15"/>
    <col min="21" max="21" width="11.625" style="6" bestFit="1" customWidth="1"/>
    <col min="22" max="22" width="10.875" style="15"/>
    <col min="23" max="23" width="10.875" style="6"/>
    <col min="24" max="16384" width="10.875" style="14"/>
  </cols>
  <sheetData>
    <row r="1" spans="1:23" s="11" customFormat="1" ht="36.950000000000003" customHeight="1" x14ac:dyDescent="0.25">
      <c r="A1" s="8" t="s">
        <v>6</v>
      </c>
      <c r="B1" s="9"/>
      <c r="C1" s="10"/>
      <c r="Q1" s="7"/>
      <c r="R1" s="12"/>
      <c r="S1" s="12"/>
      <c r="T1" s="12"/>
      <c r="U1" s="7"/>
      <c r="V1" s="12"/>
      <c r="W1" s="7"/>
    </row>
    <row r="2" spans="1:23" s="19" customFormat="1" ht="81" customHeight="1" x14ac:dyDescent="0.25">
      <c r="A2" s="5" t="s">
        <v>1</v>
      </c>
      <c r="B2" s="19">
        <v>0.01</v>
      </c>
      <c r="C2" s="20">
        <v>0.02</v>
      </c>
      <c r="D2" s="19">
        <v>0.05</v>
      </c>
      <c r="E2" s="19">
        <v>0.1</v>
      </c>
      <c r="F2" s="19">
        <v>0.2</v>
      </c>
      <c r="G2" s="19">
        <v>0.5</v>
      </c>
      <c r="H2" s="19">
        <v>1</v>
      </c>
      <c r="I2" s="19">
        <v>2</v>
      </c>
      <c r="J2" s="19">
        <v>5</v>
      </c>
      <c r="K2" s="19">
        <v>10</v>
      </c>
      <c r="L2" s="19">
        <v>20</v>
      </c>
      <c r="M2" s="19">
        <v>50</v>
      </c>
      <c r="N2" s="19">
        <v>100</v>
      </c>
      <c r="O2" s="19">
        <v>200</v>
      </c>
      <c r="P2" s="19">
        <v>500</v>
      </c>
      <c r="Q2" s="21" t="s">
        <v>0</v>
      </c>
      <c r="R2" s="21" t="s">
        <v>7</v>
      </c>
      <c r="S2" s="21" t="s">
        <v>8</v>
      </c>
      <c r="T2" s="21" t="s">
        <v>9</v>
      </c>
      <c r="U2" s="21" t="s">
        <v>11</v>
      </c>
      <c r="V2" s="21" t="s">
        <v>12</v>
      </c>
      <c r="W2" s="21" t="s">
        <v>13</v>
      </c>
    </row>
    <row r="3" spans="1:23" ht="27.95" customHeight="1" x14ac:dyDescent="0.2">
      <c r="A3" s="13">
        <v>42370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6">
        <f>B3*B$2+C3*C$2+D3*D$2+E3*E$2+F3*F$2+G3*G$2+H3*H$2+I3*I$2+J3*J$2+K3*K$2+L3*L$2+M3*M$2+N3*N$2+O3*O$2+P3*P$2</f>
        <v>888.88</v>
      </c>
      <c r="R3" s="15">
        <v>50</v>
      </c>
      <c r="S3" s="15">
        <v>50</v>
      </c>
      <c r="T3" s="15">
        <v>100</v>
      </c>
      <c r="U3" s="6">
        <f>Q3+R3+S3-T3</f>
        <v>888.88</v>
      </c>
      <c r="V3" s="15">
        <v>200</v>
      </c>
      <c r="W3" s="6">
        <f>U3-V3</f>
        <v>688.88</v>
      </c>
    </row>
    <row r="4" spans="1:23" ht="27.95" customHeight="1" x14ac:dyDescent="0.2">
      <c r="A4" s="13">
        <v>42371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6">
        <f t="shared" ref="Q4:Q14" si="0">B4*B$2+C4*C$2+D4*D$2+E4*E$2+F4*F$2+G4*G$2+H4*H$2+I4*I$2+J4*J$2+K4*K$2+L4*L$2+M4*M$2+N4*N$2+O4*O$2+P4*P$2</f>
        <v>888.88</v>
      </c>
      <c r="R4" s="15">
        <v>50</v>
      </c>
      <c r="S4" s="15">
        <v>50</v>
      </c>
      <c r="T4" s="15">
        <v>100</v>
      </c>
      <c r="U4" s="6">
        <f t="shared" ref="U4:U14" si="1">Q4+R4+S4-T4</f>
        <v>888.88</v>
      </c>
      <c r="V4" s="15">
        <f>U3</f>
        <v>888.88</v>
      </c>
      <c r="W4" s="6">
        <f t="shared" ref="W4:W14" si="2">U4-V4</f>
        <v>0</v>
      </c>
    </row>
    <row r="5" spans="1:23" ht="27.95" customHeight="1" x14ac:dyDescent="0.2">
      <c r="A5" s="13">
        <v>42372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6">
        <f t="shared" si="0"/>
        <v>888.88</v>
      </c>
      <c r="R5" s="15">
        <v>50</v>
      </c>
      <c r="S5" s="15">
        <v>50</v>
      </c>
      <c r="T5" s="15">
        <v>100</v>
      </c>
      <c r="U5" s="6">
        <f t="shared" si="1"/>
        <v>888.88</v>
      </c>
      <c r="V5" s="15">
        <f t="shared" ref="V5:V33" si="3">U4</f>
        <v>888.88</v>
      </c>
      <c r="W5" s="6">
        <f t="shared" si="2"/>
        <v>0</v>
      </c>
    </row>
    <row r="6" spans="1:23" ht="27.95" customHeight="1" x14ac:dyDescent="0.2">
      <c r="A6" s="13">
        <v>42373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6">
        <f t="shared" si="0"/>
        <v>888.88</v>
      </c>
      <c r="R6" s="15">
        <v>50</v>
      </c>
      <c r="S6" s="15">
        <v>50</v>
      </c>
      <c r="T6" s="15">
        <v>100</v>
      </c>
      <c r="U6" s="6">
        <f t="shared" si="1"/>
        <v>888.88</v>
      </c>
      <c r="V6" s="15">
        <f t="shared" si="3"/>
        <v>888.88</v>
      </c>
      <c r="W6" s="6">
        <f t="shared" si="2"/>
        <v>0</v>
      </c>
    </row>
    <row r="7" spans="1:23" ht="27.95" customHeight="1" x14ac:dyDescent="0.2">
      <c r="A7" s="13">
        <v>42374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6">
        <f t="shared" si="0"/>
        <v>888.88</v>
      </c>
      <c r="R7" s="15">
        <v>50</v>
      </c>
      <c r="S7" s="15">
        <v>50</v>
      </c>
      <c r="T7" s="15">
        <v>100</v>
      </c>
      <c r="U7" s="6">
        <f t="shared" si="1"/>
        <v>888.88</v>
      </c>
      <c r="V7" s="15">
        <f t="shared" si="3"/>
        <v>888.88</v>
      </c>
      <c r="W7" s="6">
        <f t="shared" si="2"/>
        <v>0</v>
      </c>
    </row>
    <row r="8" spans="1:23" ht="27.95" customHeight="1" x14ac:dyDescent="0.2">
      <c r="A8" s="13">
        <v>42375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6">
        <f t="shared" si="0"/>
        <v>888.88</v>
      </c>
      <c r="R8" s="15">
        <v>50</v>
      </c>
      <c r="S8" s="15">
        <v>50</v>
      </c>
      <c r="T8" s="15">
        <v>100</v>
      </c>
      <c r="U8" s="6">
        <f t="shared" si="1"/>
        <v>888.88</v>
      </c>
      <c r="V8" s="15">
        <f t="shared" si="3"/>
        <v>888.88</v>
      </c>
      <c r="W8" s="6">
        <f t="shared" si="2"/>
        <v>0</v>
      </c>
    </row>
    <row r="9" spans="1:23" ht="27.95" customHeight="1" x14ac:dyDescent="0.2">
      <c r="A9" s="13">
        <v>42376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6">
        <f t="shared" si="0"/>
        <v>888.88</v>
      </c>
      <c r="R9" s="15">
        <v>50</v>
      </c>
      <c r="S9" s="15">
        <v>50</v>
      </c>
      <c r="T9" s="15">
        <v>100</v>
      </c>
      <c r="U9" s="6">
        <f t="shared" si="1"/>
        <v>888.88</v>
      </c>
      <c r="V9" s="15">
        <f t="shared" si="3"/>
        <v>888.88</v>
      </c>
      <c r="W9" s="6">
        <f t="shared" si="2"/>
        <v>0</v>
      </c>
    </row>
    <row r="10" spans="1:23" ht="27.95" customHeight="1" x14ac:dyDescent="0.2">
      <c r="A10" s="13">
        <v>42377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6">
        <f t="shared" si="0"/>
        <v>888.88</v>
      </c>
      <c r="R10" s="15">
        <v>50</v>
      </c>
      <c r="S10" s="15">
        <v>50</v>
      </c>
      <c r="T10" s="15">
        <v>100</v>
      </c>
      <c r="U10" s="6">
        <f t="shared" si="1"/>
        <v>888.88</v>
      </c>
      <c r="V10" s="15">
        <f t="shared" si="3"/>
        <v>888.88</v>
      </c>
      <c r="W10" s="6">
        <f t="shared" si="2"/>
        <v>0</v>
      </c>
    </row>
    <row r="11" spans="1:23" ht="27.95" customHeight="1" x14ac:dyDescent="0.2">
      <c r="A11" s="13">
        <v>42378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6">
        <f t="shared" si="0"/>
        <v>888.88</v>
      </c>
      <c r="R11" s="15">
        <v>50</v>
      </c>
      <c r="S11" s="15">
        <v>50</v>
      </c>
      <c r="T11" s="15">
        <v>100</v>
      </c>
      <c r="U11" s="6">
        <f t="shared" si="1"/>
        <v>888.88</v>
      </c>
      <c r="V11" s="15">
        <f t="shared" si="3"/>
        <v>888.88</v>
      </c>
      <c r="W11" s="6">
        <f t="shared" si="2"/>
        <v>0</v>
      </c>
    </row>
    <row r="12" spans="1:23" ht="27.95" customHeight="1" x14ac:dyDescent="0.2">
      <c r="A12" s="13">
        <v>42379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6">
        <f t="shared" si="0"/>
        <v>888.88</v>
      </c>
      <c r="R12" s="15">
        <v>50</v>
      </c>
      <c r="S12" s="15">
        <v>50</v>
      </c>
      <c r="T12" s="15">
        <v>100</v>
      </c>
      <c r="U12" s="6">
        <f t="shared" si="1"/>
        <v>888.88</v>
      </c>
      <c r="V12" s="15">
        <f t="shared" si="3"/>
        <v>888.88</v>
      </c>
      <c r="W12" s="6">
        <f t="shared" si="2"/>
        <v>0</v>
      </c>
    </row>
    <row r="13" spans="1:23" ht="27.95" customHeight="1" x14ac:dyDescent="0.2">
      <c r="A13" s="13">
        <v>42380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6">
        <f t="shared" si="0"/>
        <v>888.88</v>
      </c>
      <c r="R13" s="15">
        <v>50</v>
      </c>
      <c r="S13" s="15">
        <v>50</v>
      </c>
      <c r="T13" s="15">
        <v>100</v>
      </c>
      <c r="U13" s="6">
        <f t="shared" si="1"/>
        <v>888.88</v>
      </c>
      <c r="V13" s="15">
        <f t="shared" si="3"/>
        <v>888.88</v>
      </c>
      <c r="W13" s="6">
        <f t="shared" si="2"/>
        <v>0</v>
      </c>
    </row>
    <row r="14" spans="1:23" ht="27.95" customHeight="1" x14ac:dyDescent="0.2">
      <c r="A14" s="13">
        <v>42381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6">
        <f t="shared" si="0"/>
        <v>888.88</v>
      </c>
      <c r="R14" s="15">
        <v>50</v>
      </c>
      <c r="S14" s="15">
        <v>50</v>
      </c>
      <c r="T14" s="15">
        <v>100</v>
      </c>
      <c r="U14" s="6">
        <f t="shared" si="1"/>
        <v>888.88</v>
      </c>
      <c r="V14" s="15">
        <f t="shared" si="3"/>
        <v>888.88</v>
      </c>
      <c r="W14" s="6">
        <f t="shared" si="2"/>
        <v>0</v>
      </c>
    </row>
    <row r="15" spans="1:23" ht="27.95" customHeight="1" x14ac:dyDescent="0.2">
      <c r="A15" s="13">
        <v>42382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6">
        <f t="shared" ref="Q15:Q33" si="4">B15*B$2+C15*C$2+D15*D$2+E15*E$2+F15*F$2+G15*G$2+H15*H$2+I15*I$2+J15*J$2+K15*K$2+L15*L$2+M15*M$2+N15*N$2+O15*O$2+P15*P$2</f>
        <v>888.88</v>
      </c>
      <c r="R15" s="15">
        <v>50</v>
      </c>
      <c r="S15" s="15">
        <v>50</v>
      </c>
      <c r="T15" s="15">
        <v>100</v>
      </c>
      <c r="U15" s="6">
        <f t="shared" ref="U15:U33" si="5">Q15+R15+S15-T15</f>
        <v>888.88</v>
      </c>
      <c r="V15" s="15">
        <f t="shared" si="3"/>
        <v>888.88</v>
      </c>
      <c r="W15" s="6">
        <f t="shared" ref="W15:W33" si="6">U15-V15</f>
        <v>0</v>
      </c>
    </row>
    <row r="16" spans="1:23" ht="27.95" customHeight="1" x14ac:dyDescent="0.2">
      <c r="A16" s="13">
        <v>42383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6">
        <f t="shared" si="4"/>
        <v>888.88</v>
      </c>
      <c r="R16" s="15">
        <v>50</v>
      </c>
      <c r="S16" s="15">
        <v>50</v>
      </c>
      <c r="T16" s="15">
        <v>100</v>
      </c>
      <c r="U16" s="6">
        <f t="shared" si="5"/>
        <v>888.88</v>
      </c>
      <c r="V16" s="15">
        <f t="shared" si="3"/>
        <v>888.88</v>
      </c>
      <c r="W16" s="6">
        <f t="shared" si="6"/>
        <v>0</v>
      </c>
    </row>
    <row r="17" spans="1:23" ht="27.95" customHeight="1" x14ac:dyDescent="0.2">
      <c r="A17" s="13">
        <v>42384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6">
        <f t="shared" si="4"/>
        <v>888.88</v>
      </c>
      <c r="R17" s="15">
        <v>50</v>
      </c>
      <c r="S17" s="15">
        <v>50</v>
      </c>
      <c r="T17" s="15">
        <v>100</v>
      </c>
      <c r="U17" s="6">
        <f t="shared" si="5"/>
        <v>888.88</v>
      </c>
      <c r="V17" s="15">
        <f t="shared" si="3"/>
        <v>888.88</v>
      </c>
      <c r="W17" s="6">
        <f t="shared" si="6"/>
        <v>0</v>
      </c>
    </row>
    <row r="18" spans="1:23" ht="27.95" customHeight="1" x14ac:dyDescent="0.2">
      <c r="A18" s="13">
        <v>42385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6">
        <f t="shared" si="4"/>
        <v>888.88</v>
      </c>
      <c r="R18" s="15">
        <v>50</v>
      </c>
      <c r="S18" s="15">
        <v>50</v>
      </c>
      <c r="T18" s="15">
        <v>100</v>
      </c>
      <c r="U18" s="6">
        <f t="shared" si="5"/>
        <v>888.88</v>
      </c>
      <c r="V18" s="15">
        <f t="shared" si="3"/>
        <v>888.88</v>
      </c>
      <c r="W18" s="6">
        <f t="shared" si="6"/>
        <v>0</v>
      </c>
    </row>
    <row r="19" spans="1:23" ht="27.95" customHeight="1" x14ac:dyDescent="0.2">
      <c r="A19" s="13">
        <v>42386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6">
        <f t="shared" si="4"/>
        <v>888.88</v>
      </c>
      <c r="R19" s="15">
        <v>50</v>
      </c>
      <c r="S19" s="15">
        <v>50</v>
      </c>
      <c r="T19" s="15">
        <v>100</v>
      </c>
      <c r="U19" s="6">
        <f t="shared" si="5"/>
        <v>888.88</v>
      </c>
      <c r="V19" s="15">
        <f t="shared" si="3"/>
        <v>888.88</v>
      </c>
      <c r="W19" s="6">
        <f t="shared" si="6"/>
        <v>0</v>
      </c>
    </row>
    <row r="20" spans="1:23" ht="27.95" customHeight="1" x14ac:dyDescent="0.2">
      <c r="A20" s="13">
        <v>42387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6">
        <f t="shared" si="4"/>
        <v>888.88</v>
      </c>
      <c r="R20" s="15">
        <v>50</v>
      </c>
      <c r="S20" s="15">
        <v>50</v>
      </c>
      <c r="T20" s="15">
        <v>100</v>
      </c>
      <c r="U20" s="6">
        <f t="shared" si="5"/>
        <v>888.88</v>
      </c>
      <c r="V20" s="15">
        <f t="shared" si="3"/>
        <v>888.88</v>
      </c>
      <c r="W20" s="6">
        <f t="shared" si="6"/>
        <v>0</v>
      </c>
    </row>
    <row r="21" spans="1:23" ht="27.95" customHeight="1" x14ac:dyDescent="0.2">
      <c r="A21" s="13">
        <v>42388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6">
        <f t="shared" si="4"/>
        <v>888.88</v>
      </c>
      <c r="R21" s="15">
        <v>50</v>
      </c>
      <c r="S21" s="15">
        <v>50</v>
      </c>
      <c r="T21" s="15">
        <v>100</v>
      </c>
      <c r="U21" s="6">
        <f t="shared" si="5"/>
        <v>888.88</v>
      </c>
      <c r="V21" s="15">
        <f t="shared" si="3"/>
        <v>888.88</v>
      </c>
      <c r="W21" s="6">
        <f t="shared" si="6"/>
        <v>0</v>
      </c>
    </row>
    <row r="22" spans="1:23" ht="27.95" customHeight="1" x14ac:dyDescent="0.2">
      <c r="A22" s="13">
        <v>42389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6">
        <f t="shared" si="4"/>
        <v>888.88</v>
      </c>
      <c r="R22" s="15">
        <v>50</v>
      </c>
      <c r="S22" s="15">
        <v>50</v>
      </c>
      <c r="T22" s="15">
        <v>100</v>
      </c>
      <c r="U22" s="6">
        <f t="shared" si="5"/>
        <v>888.88</v>
      </c>
      <c r="V22" s="15">
        <f t="shared" si="3"/>
        <v>888.88</v>
      </c>
      <c r="W22" s="6">
        <f t="shared" si="6"/>
        <v>0</v>
      </c>
    </row>
    <row r="23" spans="1:23" ht="27.95" customHeight="1" x14ac:dyDescent="0.2">
      <c r="A23" s="13">
        <v>42390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6">
        <f t="shared" si="4"/>
        <v>888.88</v>
      </c>
      <c r="R23" s="15">
        <v>50</v>
      </c>
      <c r="S23" s="15">
        <v>50</v>
      </c>
      <c r="T23" s="15">
        <v>100</v>
      </c>
      <c r="U23" s="6">
        <f t="shared" si="5"/>
        <v>888.88</v>
      </c>
      <c r="V23" s="15">
        <f t="shared" si="3"/>
        <v>888.88</v>
      </c>
      <c r="W23" s="6">
        <f t="shared" si="6"/>
        <v>0</v>
      </c>
    </row>
    <row r="24" spans="1:23" ht="27.95" customHeight="1" x14ac:dyDescent="0.2">
      <c r="A24" s="13">
        <v>42391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6">
        <f t="shared" si="4"/>
        <v>888.88</v>
      </c>
      <c r="R24" s="15">
        <v>50</v>
      </c>
      <c r="S24" s="15">
        <v>50</v>
      </c>
      <c r="T24" s="15">
        <v>100</v>
      </c>
      <c r="U24" s="6">
        <f t="shared" si="5"/>
        <v>888.88</v>
      </c>
      <c r="V24" s="15">
        <f t="shared" si="3"/>
        <v>888.88</v>
      </c>
      <c r="W24" s="6">
        <f t="shared" si="6"/>
        <v>0</v>
      </c>
    </row>
    <row r="25" spans="1:23" ht="27.95" customHeight="1" x14ac:dyDescent="0.2">
      <c r="A25" s="13">
        <v>42392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6">
        <f t="shared" si="4"/>
        <v>888.88</v>
      </c>
      <c r="R25" s="15">
        <v>50</v>
      </c>
      <c r="S25" s="15">
        <v>50</v>
      </c>
      <c r="T25" s="15">
        <v>100</v>
      </c>
      <c r="U25" s="6">
        <f t="shared" si="5"/>
        <v>888.88</v>
      </c>
      <c r="V25" s="15">
        <f t="shared" si="3"/>
        <v>888.88</v>
      </c>
      <c r="W25" s="6">
        <f t="shared" si="6"/>
        <v>0</v>
      </c>
    </row>
    <row r="26" spans="1:23" ht="27.95" customHeight="1" x14ac:dyDescent="0.2">
      <c r="A26" s="13">
        <v>42393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6">
        <f t="shared" si="4"/>
        <v>888.88</v>
      </c>
      <c r="R26" s="15">
        <v>50</v>
      </c>
      <c r="S26" s="15">
        <v>50</v>
      </c>
      <c r="T26" s="15">
        <v>100</v>
      </c>
      <c r="U26" s="6">
        <f t="shared" si="5"/>
        <v>888.88</v>
      </c>
      <c r="V26" s="15">
        <f t="shared" si="3"/>
        <v>888.88</v>
      </c>
      <c r="W26" s="6">
        <f t="shared" si="6"/>
        <v>0</v>
      </c>
    </row>
    <row r="27" spans="1:23" ht="27.95" customHeight="1" x14ac:dyDescent="0.2">
      <c r="A27" s="13">
        <v>42394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6">
        <f t="shared" si="4"/>
        <v>888.88</v>
      </c>
      <c r="R27" s="15">
        <v>50</v>
      </c>
      <c r="S27" s="15">
        <v>50</v>
      </c>
      <c r="T27" s="15">
        <v>100</v>
      </c>
      <c r="U27" s="6">
        <f t="shared" si="5"/>
        <v>888.88</v>
      </c>
      <c r="V27" s="15">
        <f t="shared" si="3"/>
        <v>888.88</v>
      </c>
      <c r="W27" s="6">
        <f t="shared" si="6"/>
        <v>0</v>
      </c>
    </row>
    <row r="28" spans="1:23" ht="27.95" customHeight="1" x14ac:dyDescent="0.2">
      <c r="A28" s="13">
        <v>42395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6">
        <f t="shared" si="4"/>
        <v>888.88</v>
      </c>
      <c r="R28" s="15">
        <v>50</v>
      </c>
      <c r="S28" s="15">
        <v>50</v>
      </c>
      <c r="T28" s="15">
        <v>100</v>
      </c>
      <c r="U28" s="6">
        <f t="shared" si="5"/>
        <v>888.88</v>
      </c>
      <c r="V28" s="15">
        <f t="shared" si="3"/>
        <v>888.88</v>
      </c>
      <c r="W28" s="6">
        <f t="shared" si="6"/>
        <v>0</v>
      </c>
    </row>
    <row r="29" spans="1:23" ht="27.95" customHeight="1" x14ac:dyDescent="0.2">
      <c r="A29" s="13">
        <v>42396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6">
        <f t="shared" si="4"/>
        <v>888.88</v>
      </c>
      <c r="R29" s="15">
        <v>50</v>
      </c>
      <c r="S29" s="15">
        <v>50</v>
      </c>
      <c r="T29" s="15">
        <v>100</v>
      </c>
      <c r="U29" s="6">
        <f t="shared" si="5"/>
        <v>888.88</v>
      </c>
      <c r="V29" s="15">
        <f t="shared" si="3"/>
        <v>888.88</v>
      </c>
      <c r="W29" s="6">
        <f t="shared" si="6"/>
        <v>0</v>
      </c>
    </row>
    <row r="30" spans="1:23" ht="27.95" customHeight="1" x14ac:dyDescent="0.2">
      <c r="A30" s="13">
        <v>42397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6">
        <f t="shared" si="4"/>
        <v>888.88</v>
      </c>
      <c r="R30" s="15">
        <v>50</v>
      </c>
      <c r="S30" s="15">
        <v>50</v>
      </c>
      <c r="T30" s="15">
        <v>100</v>
      </c>
      <c r="U30" s="6">
        <f t="shared" si="5"/>
        <v>888.88</v>
      </c>
      <c r="V30" s="15">
        <f t="shared" si="3"/>
        <v>888.88</v>
      </c>
      <c r="W30" s="6">
        <f t="shared" si="6"/>
        <v>0</v>
      </c>
    </row>
    <row r="31" spans="1:23" ht="27.95" customHeight="1" x14ac:dyDescent="0.2">
      <c r="A31" s="13">
        <v>42398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6">
        <f t="shared" si="4"/>
        <v>888.88</v>
      </c>
      <c r="R31" s="15">
        <v>50</v>
      </c>
      <c r="S31" s="15">
        <v>50</v>
      </c>
      <c r="T31" s="15">
        <v>100</v>
      </c>
      <c r="U31" s="6">
        <f t="shared" si="5"/>
        <v>888.88</v>
      </c>
      <c r="V31" s="15">
        <f t="shared" si="3"/>
        <v>888.88</v>
      </c>
      <c r="W31" s="6">
        <f t="shared" si="6"/>
        <v>0</v>
      </c>
    </row>
    <row r="32" spans="1:23" ht="27.95" customHeight="1" x14ac:dyDescent="0.2">
      <c r="A32" s="13">
        <v>42399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1</v>
      </c>
      <c r="N32" s="14">
        <v>1</v>
      </c>
      <c r="O32" s="14">
        <v>1</v>
      </c>
      <c r="P32" s="14">
        <v>1</v>
      </c>
      <c r="Q32" s="6">
        <f t="shared" si="4"/>
        <v>888.88</v>
      </c>
      <c r="R32" s="15">
        <v>50</v>
      </c>
      <c r="S32" s="15">
        <v>50</v>
      </c>
      <c r="T32" s="15">
        <v>100</v>
      </c>
      <c r="U32" s="6">
        <f t="shared" si="5"/>
        <v>888.88</v>
      </c>
      <c r="V32" s="15">
        <f t="shared" si="3"/>
        <v>888.88</v>
      </c>
      <c r="W32" s="6">
        <f t="shared" si="6"/>
        <v>0</v>
      </c>
    </row>
    <row r="33" spans="1:23" ht="27.95" customHeight="1" x14ac:dyDescent="0.2">
      <c r="A33" s="13">
        <v>42400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6">
        <f t="shared" si="4"/>
        <v>888.88</v>
      </c>
      <c r="R33" s="15">
        <v>50</v>
      </c>
      <c r="S33" s="15">
        <v>50</v>
      </c>
      <c r="T33" s="15">
        <v>100</v>
      </c>
      <c r="U33" s="6">
        <f t="shared" si="5"/>
        <v>888.88</v>
      </c>
      <c r="V33" s="15">
        <f t="shared" si="3"/>
        <v>888.88</v>
      </c>
      <c r="W33" s="6">
        <f t="shared" si="6"/>
        <v>0</v>
      </c>
    </row>
    <row r="34" spans="1:23" ht="27.95" customHeight="1" x14ac:dyDescent="0.2">
      <c r="A34" s="13"/>
      <c r="B34" s="14"/>
      <c r="C34" s="14"/>
    </row>
    <row r="35" spans="1:23" ht="27.95" customHeight="1" x14ac:dyDescent="0.2">
      <c r="A35" s="13"/>
      <c r="B35" s="14"/>
      <c r="C35" s="14"/>
    </row>
    <row r="36" spans="1:23" ht="27.95" customHeight="1" x14ac:dyDescent="0.2">
      <c r="A36" s="13"/>
      <c r="B36" s="14"/>
      <c r="C36" s="14"/>
    </row>
    <row r="37" spans="1:23" ht="27.95" customHeight="1" x14ac:dyDescent="0.2">
      <c r="A37" s="13"/>
      <c r="B37" s="14"/>
      <c r="C37" s="14"/>
    </row>
    <row r="38" spans="1:23" ht="27.95" customHeight="1" x14ac:dyDescent="0.2">
      <c r="A38" s="13"/>
      <c r="B38" s="14"/>
      <c r="C38" s="14"/>
    </row>
    <row r="39" spans="1:23" ht="27.95" customHeight="1" x14ac:dyDescent="0.2">
      <c r="A39" s="13"/>
      <c r="B39" s="14"/>
      <c r="C39" s="14"/>
    </row>
    <row r="40" spans="1:23" ht="27.95" customHeight="1" x14ac:dyDescent="0.2">
      <c r="A40" s="13"/>
      <c r="B40" s="14"/>
      <c r="C40" s="14"/>
    </row>
    <row r="41" spans="1:23" ht="27.95" customHeight="1" x14ac:dyDescent="0.2">
      <c r="A41" s="13"/>
      <c r="B41" s="14"/>
      <c r="C41" s="14"/>
    </row>
    <row r="42" spans="1:23" ht="27.95" customHeight="1" x14ac:dyDescent="0.2">
      <c r="A42" s="13"/>
      <c r="B42" s="14"/>
      <c r="C42" s="14"/>
    </row>
    <row r="43" spans="1:23" ht="27.95" customHeight="1" x14ac:dyDescent="0.2">
      <c r="A43" s="13"/>
      <c r="B43" s="14"/>
      <c r="C43" s="14"/>
    </row>
    <row r="44" spans="1:23" ht="27.95" customHeight="1" x14ac:dyDescent="0.2">
      <c r="A44" s="13"/>
      <c r="B44" s="14"/>
      <c r="C44" s="14"/>
    </row>
    <row r="45" spans="1:23" ht="27.95" customHeight="1" x14ac:dyDescent="0.2">
      <c r="A45" s="13"/>
      <c r="B45" s="14"/>
      <c r="C45" s="14"/>
    </row>
    <row r="46" spans="1:23" ht="27.95" customHeight="1" x14ac:dyDescent="0.2">
      <c r="A46" s="13"/>
      <c r="B46" s="14"/>
      <c r="C46" s="14"/>
    </row>
    <row r="47" spans="1:23" ht="27.95" customHeight="1" x14ac:dyDescent="0.2">
      <c r="A47" s="13"/>
      <c r="B47" s="14"/>
      <c r="C47" s="14"/>
    </row>
    <row r="48" spans="1:23" ht="27.95" customHeight="1" x14ac:dyDescent="0.2">
      <c r="A48" s="13"/>
      <c r="B48" s="14"/>
      <c r="C48" s="14"/>
    </row>
  </sheetData>
  <sheetProtection selectLockedCells="1"/>
  <phoneticPr fontId="1" type="noConversion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5" sqref="C5"/>
    </sheetView>
  </sheetViews>
  <sheetFormatPr defaultColWidth="10.875" defaultRowHeight="18.75" x14ac:dyDescent="0.3"/>
  <cols>
    <col min="1" max="1" width="9.625" style="1" customWidth="1"/>
    <col min="2" max="3" width="10.875" style="3"/>
    <col min="4" max="4" width="10.875" style="2"/>
    <col min="5" max="7" width="10.875" style="3"/>
    <col min="8" max="16384" width="10.875" style="1"/>
  </cols>
  <sheetData>
    <row r="1" spans="1:7" x14ac:dyDescent="0.3">
      <c r="A1" s="1" t="s">
        <v>14</v>
      </c>
      <c r="F1" s="4" t="s">
        <v>10</v>
      </c>
      <c r="G1" s="3">
        <v>300</v>
      </c>
    </row>
    <row r="2" spans="1:7" x14ac:dyDescent="0.3">
      <c r="A2" s="1" t="s">
        <v>15</v>
      </c>
    </row>
    <row r="3" spans="1:7" x14ac:dyDescent="0.3">
      <c r="A3" s="1" t="s">
        <v>2</v>
      </c>
      <c r="B3" s="3" t="s">
        <v>3</v>
      </c>
      <c r="C3" s="3" t="s">
        <v>4</v>
      </c>
      <c r="D3" s="2" t="s">
        <v>5</v>
      </c>
      <c r="E3" s="3" t="s">
        <v>16</v>
      </c>
      <c r="F3" s="3" t="s">
        <v>17</v>
      </c>
      <c r="G3" s="3" t="s">
        <v>18</v>
      </c>
    </row>
    <row r="4" spans="1:7" x14ac:dyDescent="0.3">
      <c r="A4" s="1">
        <v>1</v>
      </c>
      <c r="B4" s="3">
        <v>200</v>
      </c>
      <c r="C4" s="3">
        <v>100</v>
      </c>
      <c r="D4" s="2">
        <f>G1+B4-C4</f>
        <v>400</v>
      </c>
    </row>
    <row r="5" spans="1:7" x14ac:dyDescent="0.3">
      <c r="A5" s="1">
        <v>2</v>
      </c>
      <c r="B5" s="3">
        <v>200</v>
      </c>
      <c r="C5" s="3">
        <v>100</v>
      </c>
      <c r="D5" s="2">
        <f>D4+B5-C5</f>
        <v>500</v>
      </c>
    </row>
    <row r="6" spans="1:7" x14ac:dyDescent="0.3">
      <c r="A6" s="1">
        <v>3</v>
      </c>
      <c r="D6" s="2">
        <f t="shared" ref="D6:D34" si="0">D5+B6-C6</f>
        <v>500</v>
      </c>
    </row>
    <row r="7" spans="1:7" x14ac:dyDescent="0.3">
      <c r="A7" s="1">
        <v>4</v>
      </c>
      <c r="D7" s="2">
        <f t="shared" si="0"/>
        <v>500</v>
      </c>
    </row>
    <row r="8" spans="1:7" x14ac:dyDescent="0.3">
      <c r="A8" s="1">
        <v>5</v>
      </c>
      <c r="D8" s="2">
        <f t="shared" si="0"/>
        <v>500</v>
      </c>
    </row>
    <row r="9" spans="1:7" x14ac:dyDescent="0.3">
      <c r="A9" s="1">
        <v>6</v>
      </c>
      <c r="D9" s="2">
        <f t="shared" si="0"/>
        <v>500</v>
      </c>
    </row>
    <row r="10" spans="1:7" x14ac:dyDescent="0.3">
      <c r="A10" s="1">
        <v>7</v>
      </c>
      <c r="D10" s="2">
        <f t="shared" si="0"/>
        <v>500</v>
      </c>
    </row>
    <row r="11" spans="1:7" x14ac:dyDescent="0.3">
      <c r="A11" s="1">
        <v>8</v>
      </c>
      <c r="D11" s="2">
        <f t="shared" si="0"/>
        <v>500</v>
      </c>
    </row>
    <row r="12" spans="1:7" x14ac:dyDescent="0.3">
      <c r="A12" s="1">
        <v>9</v>
      </c>
      <c r="D12" s="2">
        <f t="shared" si="0"/>
        <v>500</v>
      </c>
    </row>
    <row r="13" spans="1:7" x14ac:dyDescent="0.3">
      <c r="A13" s="1">
        <v>10</v>
      </c>
      <c r="D13" s="2">
        <f t="shared" si="0"/>
        <v>500</v>
      </c>
    </row>
    <row r="14" spans="1:7" x14ac:dyDescent="0.3">
      <c r="A14" s="1">
        <v>11</v>
      </c>
      <c r="D14" s="2">
        <f t="shared" si="0"/>
        <v>500</v>
      </c>
    </row>
    <row r="15" spans="1:7" x14ac:dyDescent="0.3">
      <c r="A15" s="1">
        <v>12</v>
      </c>
      <c r="D15" s="2">
        <f t="shared" si="0"/>
        <v>500</v>
      </c>
    </row>
    <row r="16" spans="1:7" x14ac:dyDescent="0.3">
      <c r="A16" s="1">
        <v>13</v>
      </c>
      <c r="D16" s="2">
        <f t="shared" si="0"/>
        <v>500</v>
      </c>
    </row>
    <row r="17" spans="1:4" x14ac:dyDescent="0.3">
      <c r="A17" s="1">
        <v>14</v>
      </c>
      <c r="D17" s="2">
        <f t="shared" si="0"/>
        <v>500</v>
      </c>
    </row>
    <row r="18" spans="1:4" x14ac:dyDescent="0.3">
      <c r="A18" s="1">
        <v>15</v>
      </c>
      <c r="D18" s="2">
        <f t="shared" si="0"/>
        <v>500</v>
      </c>
    </row>
    <row r="19" spans="1:4" x14ac:dyDescent="0.3">
      <c r="A19" s="1">
        <v>16</v>
      </c>
      <c r="D19" s="2">
        <f t="shared" si="0"/>
        <v>500</v>
      </c>
    </row>
    <row r="20" spans="1:4" x14ac:dyDescent="0.3">
      <c r="A20" s="1">
        <v>17</v>
      </c>
      <c r="D20" s="2">
        <f t="shared" si="0"/>
        <v>500</v>
      </c>
    </row>
    <row r="21" spans="1:4" x14ac:dyDescent="0.3">
      <c r="A21" s="1">
        <v>18</v>
      </c>
      <c r="D21" s="2">
        <f t="shared" si="0"/>
        <v>500</v>
      </c>
    </row>
    <row r="22" spans="1:4" x14ac:dyDescent="0.3">
      <c r="A22" s="1">
        <v>19</v>
      </c>
      <c r="D22" s="2">
        <f t="shared" si="0"/>
        <v>500</v>
      </c>
    </row>
    <row r="23" spans="1:4" x14ac:dyDescent="0.3">
      <c r="A23" s="1">
        <v>20</v>
      </c>
      <c r="D23" s="2">
        <f t="shared" si="0"/>
        <v>500</v>
      </c>
    </row>
    <row r="24" spans="1:4" x14ac:dyDescent="0.3">
      <c r="A24" s="1">
        <v>21</v>
      </c>
      <c r="D24" s="2">
        <f t="shared" si="0"/>
        <v>500</v>
      </c>
    </row>
    <row r="25" spans="1:4" x14ac:dyDescent="0.3">
      <c r="A25" s="1">
        <v>22</v>
      </c>
      <c r="D25" s="2">
        <f t="shared" si="0"/>
        <v>500</v>
      </c>
    </row>
    <row r="26" spans="1:4" x14ac:dyDescent="0.3">
      <c r="A26" s="1">
        <v>23</v>
      </c>
      <c r="D26" s="2">
        <f t="shared" si="0"/>
        <v>500</v>
      </c>
    </row>
    <row r="27" spans="1:4" x14ac:dyDescent="0.3">
      <c r="A27" s="1">
        <v>24</v>
      </c>
      <c r="D27" s="2">
        <f t="shared" si="0"/>
        <v>500</v>
      </c>
    </row>
    <row r="28" spans="1:4" x14ac:dyDescent="0.3">
      <c r="A28" s="1">
        <v>25</v>
      </c>
      <c r="D28" s="2">
        <f t="shared" si="0"/>
        <v>500</v>
      </c>
    </row>
    <row r="29" spans="1:4" x14ac:dyDescent="0.3">
      <c r="A29" s="1">
        <v>26</v>
      </c>
      <c r="D29" s="2">
        <f t="shared" si="0"/>
        <v>500</v>
      </c>
    </row>
    <row r="30" spans="1:4" x14ac:dyDescent="0.3">
      <c r="A30" s="1">
        <v>27</v>
      </c>
      <c r="D30" s="2">
        <f t="shared" si="0"/>
        <v>500</v>
      </c>
    </row>
    <row r="31" spans="1:4" x14ac:dyDescent="0.3">
      <c r="A31" s="1">
        <v>28</v>
      </c>
      <c r="D31" s="2">
        <f t="shared" si="0"/>
        <v>500</v>
      </c>
    </row>
    <row r="32" spans="1:4" x14ac:dyDescent="0.3">
      <c r="A32" s="1">
        <v>29</v>
      </c>
      <c r="D32" s="2">
        <f t="shared" si="0"/>
        <v>500</v>
      </c>
    </row>
    <row r="33" spans="1:4" x14ac:dyDescent="0.3">
      <c r="A33" s="1">
        <v>30</v>
      </c>
      <c r="D33" s="2">
        <f t="shared" si="0"/>
        <v>500</v>
      </c>
    </row>
    <row r="34" spans="1:4" x14ac:dyDescent="0.3">
      <c r="A34" s="1">
        <v>31</v>
      </c>
      <c r="D34" s="2">
        <f t="shared" si="0"/>
        <v>500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Zählprptokoll Vorlage</vt:lpstr>
      <vt:lpstr>Kassenübersicht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Thomas Boldt</dc:creator>
  <cp:lastModifiedBy>Andrea</cp:lastModifiedBy>
  <cp:lastPrinted>2016-10-17T11:01:24Z</cp:lastPrinted>
  <dcterms:created xsi:type="dcterms:W3CDTF">2016-10-17T10:29:21Z</dcterms:created>
  <dcterms:modified xsi:type="dcterms:W3CDTF">2016-11-07T13:06:40Z</dcterms:modified>
</cp:coreProperties>
</file>